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C30" i="1"/>
  <c r="D30" i="1"/>
  <c r="B30" i="1"/>
  <c r="C16" i="1"/>
  <c r="D16" i="1"/>
  <c r="B16" i="1"/>
  <c r="C12" i="1"/>
  <c r="D12" i="1"/>
  <c r="B12" i="1"/>
  <c r="C7" i="1"/>
  <c r="D7" i="1"/>
  <c r="B7" i="1"/>
  <c r="B20" i="1" l="1"/>
  <c r="B24" i="1" s="1"/>
  <c r="D20" i="1"/>
  <c r="D22" i="1" s="1"/>
  <c r="C20" i="1"/>
  <c r="C24" i="1" s="1"/>
  <c r="C34" i="1" s="1"/>
  <c r="B34" i="1" l="1"/>
  <c r="B22" i="1"/>
  <c r="C22" i="1"/>
  <c r="D24" i="1"/>
  <c r="D34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<sst xmlns="http://schemas.openxmlformats.org/spreadsheetml/2006/main" count="64" uniqueCount="44">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</sst>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0000000000"/>
    <numFmt numFmtId="165" formatCode="#,##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0" fillId="0" borderId="10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0" fillId="0" borderId="10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1" fillId="0" borderId="10" xfId="1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zoomScale="90" zoomScaleNormal="90" workbookViewId="0">
      <selection activeCell="C18" sqref="C18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17.7109375" bestFit="1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43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26</v>
      </c>
      <c r="B7" s="48">
        <f>+B8+B9+B10</f>
        <v>71446089</v>
      </c>
      <c r="C7" s="48">
        <f t="shared" ref="C7:D7" si="0">+C8+C9+C10</f>
        <v>32751471.600000001</v>
      </c>
      <c r="D7" s="59">
        <f t="shared" si="0"/>
        <v>36606399.899999999</v>
      </c>
    </row>
    <row r="8" spans="1:7" ht="15" x14ac:dyDescent="0.25">
      <c r="A8" s="8" t="s">
        <v>7</v>
      </c>
      <c r="B8" s="49">
        <v>59649150</v>
      </c>
      <c r="C8" s="49">
        <v>20762005.32</v>
      </c>
      <c r="D8" s="49">
        <v>12819994.619999999</v>
      </c>
      <c r="F8" s="45"/>
    </row>
    <row r="9" spans="1:7" ht="15" x14ac:dyDescent="0.25">
      <c r="A9" s="8" t="s">
        <v>8</v>
      </c>
      <c r="B9" s="49">
        <v>11796939</v>
      </c>
      <c r="C9" s="49">
        <v>11989466.279999999</v>
      </c>
      <c r="D9" s="49">
        <v>23786405.280000001</v>
      </c>
      <c r="F9" s="45"/>
    </row>
    <row r="10" spans="1:7" ht="15" x14ac:dyDescent="0.25">
      <c r="A10" s="8" t="s">
        <v>9</v>
      </c>
      <c r="B10" s="49">
        <v>0</v>
      </c>
      <c r="C10" s="49">
        <v>0</v>
      </c>
      <c r="D10" s="50">
        <v>0</v>
      </c>
    </row>
    <row r="11" spans="1:7" ht="15" x14ac:dyDescent="0.25">
      <c r="A11" s="9"/>
      <c r="B11" s="51"/>
      <c r="C11" s="51"/>
      <c r="D11" s="52"/>
      <c r="G11" s="10"/>
    </row>
    <row r="12" spans="1:7" ht="14.45" customHeight="1" x14ac:dyDescent="0.25">
      <c r="A12" s="11" t="s">
        <v>27</v>
      </c>
      <c r="B12" s="53">
        <f>+B13+B14</f>
        <v>22221602.899999999</v>
      </c>
      <c r="C12" s="53">
        <f t="shared" ref="C12:D12" si="1">+C13+C14</f>
        <v>21664250.890000001</v>
      </c>
      <c r="D12" s="60">
        <f t="shared" si="1"/>
        <v>21664251.890000001</v>
      </c>
    </row>
    <row r="13" spans="1:7" ht="15" x14ac:dyDescent="0.25">
      <c r="A13" s="8" t="s">
        <v>10</v>
      </c>
      <c r="B13" s="49">
        <v>20762005.32</v>
      </c>
      <c r="C13" s="49">
        <v>20762005.32</v>
      </c>
      <c r="D13" s="49">
        <v>20762005.32</v>
      </c>
    </row>
    <row r="14" spans="1:7" ht="15" x14ac:dyDescent="0.25">
      <c r="A14" s="8" t="s">
        <v>11</v>
      </c>
      <c r="B14" s="49">
        <v>1459597.58</v>
      </c>
      <c r="C14" s="49">
        <v>902245.57</v>
      </c>
      <c r="D14" s="49">
        <v>902246.57</v>
      </c>
    </row>
    <row r="15" spans="1:7" ht="15" x14ac:dyDescent="0.25">
      <c r="A15" s="9"/>
      <c r="B15" s="54"/>
      <c r="C15" s="54"/>
      <c r="D15" s="55"/>
    </row>
    <row r="16" spans="1:7" ht="15" x14ac:dyDescent="0.25">
      <c r="A16" s="11" t="s">
        <v>28</v>
      </c>
      <c r="B16" s="53">
        <f>+B17+B18</f>
        <v>8452291.5399999991</v>
      </c>
      <c r="C16" s="53">
        <f t="shared" ref="C16:D16" si="2">+C17+C18</f>
        <v>0</v>
      </c>
      <c r="D16" s="60">
        <f t="shared" si="2"/>
        <v>0</v>
      </c>
    </row>
    <row r="17" spans="1:8" ht="15" x14ac:dyDescent="0.25">
      <c r="A17" s="8" t="s">
        <v>12</v>
      </c>
      <c r="B17" s="53">
        <v>0</v>
      </c>
      <c r="C17" s="53">
        <v>0</v>
      </c>
      <c r="D17" s="60">
        <v>0</v>
      </c>
    </row>
    <row r="18" spans="1:8" ht="30" x14ac:dyDescent="0.25">
      <c r="A18" s="12" t="s">
        <v>13</v>
      </c>
      <c r="B18" s="56">
        <v>8452291.5399999991</v>
      </c>
      <c r="C18" s="56"/>
      <c r="D18" s="61">
        <v>0</v>
      </c>
    </row>
    <row r="19" spans="1:8" ht="15" x14ac:dyDescent="0.25">
      <c r="A19" s="9"/>
      <c r="B19" s="54"/>
      <c r="C19" s="54"/>
      <c r="D19" s="55"/>
    </row>
    <row r="20" spans="1:8" ht="15" x14ac:dyDescent="0.25">
      <c r="A20" s="11" t="s">
        <v>29</v>
      </c>
      <c r="B20" s="48">
        <f>+B7-B12+B16</f>
        <v>57676777.640000001</v>
      </c>
      <c r="C20" s="48">
        <f t="shared" ref="C20" si="3">+C7-C12+C16</f>
        <v>11087220.710000001</v>
      </c>
      <c r="D20" s="59">
        <f>+D7-D12+D16</f>
        <v>14942148.009999998</v>
      </c>
      <c r="F20" s="45"/>
      <c r="G20" s="46"/>
      <c r="H20" s="47"/>
    </row>
    <row r="21" spans="1:8" ht="15" x14ac:dyDescent="0.25">
      <c r="A21" s="11"/>
      <c r="B21" s="54"/>
      <c r="C21" s="54"/>
      <c r="D21" s="55"/>
    </row>
    <row r="22" spans="1:8" ht="15" x14ac:dyDescent="0.25">
      <c r="A22" s="11" t="s">
        <v>30</v>
      </c>
      <c r="B22" s="48">
        <f>+B20-B10</f>
        <v>57676777.640000001</v>
      </c>
      <c r="C22" s="48">
        <f t="shared" ref="C22:D22" si="4">+C20-C10</f>
        <v>11087220.710000001</v>
      </c>
      <c r="D22" s="59">
        <f t="shared" si="4"/>
        <v>14942148.009999998</v>
      </c>
    </row>
    <row r="23" spans="1:8" ht="15" x14ac:dyDescent="0.25">
      <c r="A23" s="11"/>
      <c r="B23" s="57"/>
      <c r="C23" s="57"/>
      <c r="D23" s="58"/>
    </row>
    <row r="24" spans="1:8" ht="30" x14ac:dyDescent="0.25">
      <c r="A24" s="13" t="s">
        <v>31</v>
      </c>
      <c r="B24" s="48">
        <f>+B20-B16</f>
        <v>49224486.100000001</v>
      </c>
      <c r="C24" s="48">
        <f>+C20-C16</f>
        <v>11087220.710000001</v>
      </c>
      <c r="D24" s="59">
        <f t="shared" ref="D24" si="5">+D20-D16</f>
        <v>14942148.009999998</v>
      </c>
      <c r="F24" s="43"/>
      <c r="G24" s="44"/>
    </row>
    <row r="25" spans="1:8" ht="15.75" thickBot="1" x14ac:dyDescent="0.3">
      <c r="A25" s="14"/>
      <c r="B25" s="15"/>
      <c r="C25" s="15"/>
      <c r="D25" s="16"/>
    </row>
    <row r="26" spans="1:8" ht="15.75" thickBot="1" x14ac:dyDescent="0.3">
      <c r="A26" s="17"/>
      <c r="B26" s="18"/>
      <c r="C26" s="19"/>
      <c r="D26" s="18"/>
      <c r="E26" s="20"/>
    </row>
    <row r="27" spans="1:8" ht="15" x14ac:dyDescent="0.25">
      <c r="A27" s="66" t="s">
        <v>3</v>
      </c>
      <c r="B27" s="68" t="s">
        <v>14</v>
      </c>
      <c r="C27" s="68" t="s">
        <v>5</v>
      </c>
      <c r="D27" s="70" t="s">
        <v>15</v>
      </c>
    </row>
    <row r="28" spans="1:8" ht="15" x14ac:dyDescent="0.25">
      <c r="A28" s="67"/>
      <c r="B28" s="69"/>
      <c r="C28" s="69"/>
      <c r="D28" s="71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32</v>
      </c>
      <c r="B30" s="24">
        <f>+B31+B32</f>
        <v>0</v>
      </c>
      <c r="C30" s="24">
        <f t="shared" ref="C30:D30" si="6">+C31+C32</f>
        <v>0</v>
      </c>
      <c r="D30" s="24">
        <f t="shared" si="6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42</v>
      </c>
      <c r="B34" s="62">
        <f>+B24+B30</f>
        <v>49224486.100000001</v>
      </c>
      <c r="C34" s="62">
        <f t="shared" ref="C34:D34" si="7">+C24+C30</f>
        <v>11087220.710000001</v>
      </c>
      <c r="D34" s="62">
        <f t="shared" si="7"/>
        <v>14942148.009999998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66" t="s">
        <v>3</v>
      </c>
      <c r="B37" s="68" t="s">
        <v>4</v>
      </c>
      <c r="C37" s="68" t="s">
        <v>5</v>
      </c>
      <c r="D37" s="70" t="s">
        <v>6</v>
      </c>
    </row>
    <row r="38" spans="1:5" ht="15" x14ac:dyDescent="0.25">
      <c r="A38" s="67"/>
      <c r="B38" s="69"/>
      <c r="C38" s="69"/>
      <c r="D38" s="71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33</v>
      </c>
      <c r="B40" s="24">
        <f>+B41+B42</f>
        <v>0</v>
      </c>
      <c r="C40" s="24">
        <f t="shared" ref="C40:D40" si="8">+C41+C42</f>
        <v>0</v>
      </c>
      <c r="D40" s="24">
        <f t="shared" si="8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34</v>
      </c>
      <c r="B43" s="24">
        <f>+B44+B45</f>
        <v>0</v>
      </c>
      <c r="C43" s="24">
        <f t="shared" ref="C43:D43" si="9">+C44+C45</f>
        <v>0</v>
      </c>
      <c r="D43" s="24">
        <f t="shared" si="9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35</v>
      </c>
      <c r="B47" s="24">
        <f>+B40-B43</f>
        <v>0</v>
      </c>
      <c r="C47" s="24">
        <f t="shared" ref="C47:D47" si="10">+C40-C43</f>
        <v>0</v>
      </c>
      <c r="D47" s="24">
        <f t="shared" si="10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66" t="s">
        <v>3</v>
      </c>
      <c r="B50" s="68" t="s">
        <v>4</v>
      </c>
      <c r="C50" s="68" t="s">
        <v>5</v>
      </c>
      <c r="D50" s="70" t="s">
        <v>6</v>
      </c>
    </row>
    <row r="51" spans="1:5" ht="15" x14ac:dyDescent="0.25">
      <c r="A51" s="67"/>
      <c r="B51" s="69"/>
      <c r="C51" s="69"/>
      <c r="D51" s="71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36</v>
      </c>
      <c r="B54" s="24">
        <f>+B55-B56</f>
        <v>0</v>
      </c>
      <c r="C54" s="24">
        <f t="shared" ref="C54:D54" si="11">+C55-C56</f>
        <v>0</v>
      </c>
      <c r="D54" s="24">
        <f t="shared" si="11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37</v>
      </c>
      <c r="B62" s="24">
        <f>+B53+B54-B55+B60</f>
        <v>0</v>
      </c>
      <c r="C62" s="24">
        <f t="shared" ref="C62:D62" si="12">+C53+C54-C55+C60</f>
        <v>0</v>
      </c>
      <c r="D62" s="24">
        <f t="shared" si="12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38</v>
      </c>
      <c r="B64" s="24">
        <f>+B62-B54</f>
        <v>0</v>
      </c>
      <c r="C64" s="24">
        <f t="shared" ref="C64:D64" si="13">+C62-C54</f>
        <v>0</v>
      </c>
      <c r="D64" s="24">
        <f t="shared" si="13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66" t="s">
        <v>23</v>
      </c>
      <c r="B67" s="68" t="s">
        <v>4</v>
      </c>
      <c r="C67" s="68" t="s">
        <v>5</v>
      </c>
      <c r="D67" s="70" t="s">
        <v>24</v>
      </c>
    </row>
    <row r="68" spans="1:5" ht="15" x14ac:dyDescent="0.25">
      <c r="A68" s="67"/>
      <c r="B68" s="69"/>
      <c r="C68" s="69"/>
      <c r="D68" s="71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39</v>
      </c>
      <c r="B71" s="24">
        <f>+B72-B73</f>
        <v>0</v>
      </c>
      <c r="C71" s="24">
        <f t="shared" ref="C71:D71" si="14">+C72-C73</f>
        <v>0</v>
      </c>
      <c r="D71" s="24">
        <f t="shared" si="14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63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40</v>
      </c>
      <c r="B79" s="24">
        <f>+B70+B71-B75+B77</f>
        <v>0</v>
      </c>
      <c r="C79" s="24">
        <f t="shared" ref="C79:D79" si="15">+C70+C71-C75+C77</f>
        <v>0</v>
      </c>
      <c r="D79" s="24">
        <f t="shared" si="15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41</v>
      </c>
      <c r="B81" s="24">
        <f>+B79-B71</f>
        <v>0</v>
      </c>
      <c r="C81" s="24">
        <f t="shared" ref="C81:D81" si="16">+C79-C71</f>
        <v>0</v>
      </c>
      <c r="D81" s="24">
        <f t="shared" si="16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53:D64 B70:D81 B30:D34 B40:D47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2019-01-11T23:05:26Z</cp:lastPrinted>
  <dcterms:created xsi:type="dcterms:W3CDTF">2018-10-11T00:01:50Z</dcterms:created>
  <dcterms:modified xsi:type="dcterms:W3CDTF">2019-04-23T16:27:03Z</dcterms:modified>
</cp:coreProperties>
</file>